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A:\Kuhn\ODA G\FaGe\FormualreBiVo2017\"/>
    </mc:Choice>
  </mc:AlternateContent>
  <xr:revisionPtr revIDLastSave="0" documentId="13_ncr:1_{0E640A12-1404-4B23-8638-FC6A896594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Quelle" sheetId="3" r:id="rId2"/>
  </sheets>
  <definedNames>
    <definedName name="_xlnm.Print_Area" localSheetId="0">Tabelle1!$A$1:$I$74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1" l="1"/>
  <c r="G64" i="1"/>
  <c r="F64" i="1"/>
  <c r="E64" i="1"/>
  <c r="D64" i="1"/>
  <c r="D66" i="1" l="1"/>
  <c r="D65" i="1"/>
</calcChain>
</file>

<file path=xl/sharedStrings.xml><?xml version="1.0" encoding="utf-8"?>
<sst xmlns="http://schemas.openxmlformats.org/spreadsheetml/2006/main" count="123" uniqueCount="118">
  <si>
    <t>Nr.</t>
  </si>
  <si>
    <t>Handlungskompetenz</t>
  </si>
  <si>
    <t>1. Lehrjahr</t>
  </si>
  <si>
    <t>2. Lehrjahr</t>
  </si>
  <si>
    <t>3. Lehrjahr</t>
  </si>
  <si>
    <t>A</t>
  </si>
  <si>
    <t>Umsetzen von Professionalität und Klientenzentrierung</t>
  </si>
  <si>
    <t>1. Sem.</t>
  </si>
  <si>
    <t>2. Sem.</t>
  </si>
  <si>
    <t>3. Sem.</t>
  </si>
  <si>
    <t>4. Sem.</t>
  </si>
  <si>
    <t>5. Sem.</t>
  </si>
  <si>
    <t>6. Sem.</t>
  </si>
  <si>
    <t>A.1</t>
  </si>
  <si>
    <t>Als Berufsperson und als Teil des Teams handeln.</t>
  </si>
  <si>
    <t>A.2</t>
  </si>
  <si>
    <t>Beziehungen zu Klientinnen und Klienten sowie deren Umfeld professionell gestalten.</t>
  </si>
  <si>
    <t>A.3</t>
  </si>
  <si>
    <t>Gemäss den eigenen Beobachtungen situationsgerecht handeln.</t>
  </si>
  <si>
    <t>A.4</t>
  </si>
  <si>
    <t>Gemäss den altersspezifischen Gewohnheiten, der Kultur und der Religion der Klientinnen und Klienten situationsgerecht handeln.</t>
  </si>
  <si>
    <t>A.5</t>
  </si>
  <si>
    <t>Bei der Qualitätssicherung mitarbeiten.</t>
  </si>
  <si>
    <t>B</t>
  </si>
  <si>
    <t>Pflegen und Betreuen</t>
  </si>
  <si>
    <t>B.1</t>
  </si>
  <si>
    <t>Klientinnen und Klienten bei der Körperpflege unterstützen.</t>
  </si>
  <si>
    <t>B.2</t>
  </si>
  <si>
    <t>Klientinnen und Klienten bei ihrer Mobilität unterstützen.</t>
  </si>
  <si>
    <t>B.3</t>
  </si>
  <si>
    <t>Klientinnen und Klienten bei der Ausscheidung unterstützen.</t>
  </si>
  <si>
    <t>B.4</t>
  </si>
  <si>
    <t>Klientinnen und Klienten bei der Atmung unterstützen.</t>
  </si>
  <si>
    <t>B.5</t>
  </si>
  <si>
    <t>Klientinnen und Klienten bei der Ernährung unterstützen.</t>
  </si>
  <si>
    <t>B.6</t>
  </si>
  <si>
    <t>Klientinnen und Klienten beim Ruhen und Schlafen unterstützen.</t>
  </si>
  <si>
    <t>C</t>
  </si>
  <si>
    <t>Pflegen und Betreuen in anspruchsvollen Situationen</t>
  </si>
  <si>
    <t>C.1</t>
  </si>
  <si>
    <t>In Notfallsituationen situationsgerecht reagieren.</t>
  </si>
  <si>
    <t>C.2</t>
  </si>
  <si>
    <t>Bei der Betreuung von Klientinnen und Klienten in der Sterbephase mitarbeiten.</t>
  </si>
  <si>
    <t>C.3</t>
  </si>
  <si>
    <t>Bei der Begleitung von Klientinnen und Klienten in Krisensituationen mitwirken.</t>
  </si>
  <si>
    <t>C.4</t>
  </si>
  <si>
    <t>Bei der Begleitung von Klientinnen und Klienten mit chronischen Erkrankungen, Multimorbidität und in palliativen Situationen mitwirken.</t>
  </si>
  <si>
    <t>C.5</t>
  </si>
  <si>
    <t>Klientinnen und Klienten mit Verwirrtheitszuständen unterstützen.</t>
  </si>
  <si>
    <t>D</t>
  </si>
  <si>
    <t>Ausführen medizinaltechnischer Verrichtungen</t>
  </si>
  <si>
    <t>D.1</t>
  </si>
  <si>
    <t>Vitalzeichen kontrollieren und Flüssigkeitsbilanz erstellen.</t>
  </si>
  <si>
    <t>D.2</t>
  </si>
  <si>
    <t>Venöse und kapillare Blutentnahmen durchführen.</t>
  </si>
  <si>
    <t>D.3</t>
  </si>
  <si>
    <t>Medikamente richten und verabreichen.</t>
  </si>
  <si>
    <t>D.4</t>
  </si>
  <si>
    <t>Infusionen ohne medikamentöse Zusätze richten und bei bestehendem peripher venösem Zugang verabreichen und Infusionen mit bestehenden medikamentösen Zusätzen wechseln.</t>
  </si>
  <si>
    <t>D.5</t>
  </si>
  <si>
    <t>Sondennahrung bereitstellen und diese bei bestehendem Zugang verabreichen.</t>
  </si>
  <si>
    <t>D.6</t>
  </si>
  <si>
    <t>Subkutane und intramuskuläre Injektionen durchführen.</t>
  </si>
  <si>
    <t>D.7</t>
  </si>
  <si>
    <t>Bei primär und sekundär heilenden Wunden einen Verband wechseln.</t>
  </si>
  <si>
    <t>E</t>
  </si>
  <si>
    <t>Fördern und Erhalten von Gesundheit und Hygiene</t>
  </si>
  <si>
    <t>E.1</t>
  </si>
  <si>
    <t>Arbeitssicherheit, Hygienemassnahmen und Umweltschutz einhalten.</t>
  </si>
  <si>
    <t>E.2</t>
  </si>
  <si>
    <t>Massnahmen zur Prävention durchführen.</t>
  </si>
  <si>
    <t>E.3</t>
  </si>
  <si>
    <t>Die Ressourcen von Klientinnen und Klienten fördern.</t>
  </si>
  <si>
    <t>E.4</t>
  </si>
  <si>
    <t>Klientinnen und Klienten bei Ernährungsfragen informieren und begleiten.</t>
  </si>
  <si>
    <t>F</t>
  </si>
  <si>
    <t>Gestalten des Alltags</t>
  </si>
  <si>
    <t>F.1</t>
  </si>
  <si>
    <t>Mit verschiedenen Klientengruppen den Alltag professionell gestalten.</t>
  </si>
  <si>
    <t>F.2</t>
  </si>
  <si>
    <t>Klientinnen und Klienten beim Aufbau und Einhalten einer Tagesstruktur unterstützen.</t>
  </si>
  <si>
    <t>F.3</t>
  </si>
  <si>
    <t>Anliegen der Klientinnen und Klienten nach individueller Sexualität wahrnehmen und den passenden Rahmen schaffen.</t>
  </si>
  <si>
    <t>G</t>
  </si>
  <si>
    <t>Wahrnehmen hauswirtschaftlicher Aufgaben</t>
  </si>
  <si>
    <t>G.1</t>
  </si>
  <si>
    <t>Klientinnen und Klienten bei der Pflege und bei der situationsgerechten Wahl der Kleidung unterstützen.</t>
  </si>
  <si>
    <t>G.2</t>
  </si>
  <si>
    <t>Für ein sauberes und sicheres Lebensumfeld unter Berücksichtigung der persönlichen Bedürfnisse sorgen.</t>
  </si>
  <si>
    <t>H</t>
  </si>
  <si>
    <t>Durchführen administrativer und logistischer Aufgaben</t>
  </si>
  <si>
    <t>H.1</t>
  </si>
  <si>
    <t>Bei der Vorbereitung und Durchführung von Ein- und Austritten mitwirken.</t>
  </si>
  <si>
    <t>H.2</t>
  </si>
  <si>
    <t>Mit der betriebsspezifischen Informations- und Kommunikationstechnologie arbeiten.</t>
  </si>
  <si>
    <t>H.3</t>
  </si>
  <si>
    <t>Transporte von Klientinnen und Klienten organisieren.</t>
  </si>
  <si>
    <t>H.4</t>
  </si>
  <si>
    <t>Verbrauchsmaterialien und Medikamente bewirtschaften.</t>
  </si>
  <si>
    <t>H.5</t>
  </si>
  <si>
    <t>Apparate und Mobiliar unterhalten.</t>
  </si>
  <si>
    <t>Lehrbetrieb</t>
  </si>
  <si>
    <t>Verantwortlich für Abnahme Kompetenznachweis</t>
  </si>
  <si>
    <t>Semesternote</t>
  </si>
  <si>
    <t>Erfahrungsnote Praxis</t>
  </si>
  <si>
    <t>Übersicht Kompetenznachweise Praxis</t>
  </si>
  <si>
    <t>Erfahrungsnote Praxis (effektiver Mittelwert)</t>
  </si>
  <si>
    <t>FaGe BiVo 2017</t>
  </si>
  <si>
    <t>Lernende/r</t>
  </si>
  <si>
    <t xml:space="preserve">Kompetenzaufbau möglich </t>
  </si>
  <si>
    <t xml:space="preserve">Kompetenznachweis möglich </t>
  </si>
  <si>
    <t>1. Semester</t>
  </si>
  <si>
    <t>2. Semester</t>
  </si>
  <si>
    <t>3. Semester</t>
  </si>
  <si>
    <t>4. Semester</t>
  </si>
  <si>
    <t>5. Semester</t>
  </si>
  <si>
    <t>……………………………………………………………………………………</t>
  </si>
  <si>
    <t xml:space="preserve"> 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</si>
</sst>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5"/>
      <color rgb="FFCC0000"/>
      <name val="Trebuchet MS"/>
      <family val="2"/>
    </font>
    <font>
      <sz val="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C00000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/>
    <xf numFmtId="0" fontId="0" fillId="6" borderId="0" xfId="0" applyFill="1" applyProtection="1"/>
    <xf numFmtId="2" fontId="0" fillId="6" borderId="0" xfId="0" applyNumberFormat="1" applyFill="1" applyProtection="1"/>
    <xf numFmtId="2" fontId="0" fillId="6" borderId="0" xfId="0" applyNumberFormat="1" applyFill="1" applyAlignment="1" applyProtection="1"/>
    <xf numFmtId="0" fontId="2" fillId="6" borderId="0" xfId="0" applyFont="1" applyFill="1" applyAlignment="1" applyProtection="1">
      <alignment vertical="center"/>
    </xf>
    <xf numFmtId="0" fontId="0" fillId="6" borderId="0" xfId="0" applyFill="1" applyAlignment="1" applyProtection="1"/>
    <xf numFmtId="0" fontId="0" fillId="6" borderId="0" xfId="0" applyFont="1" applyFill="1" applyProtection="1"/>
    <xf numFmtId="0" fontId="4" fillId="6" borderId="0" xfId="0" applyFont="1" applyFill="1" applyProtection="1"/>
    <xf numFmtId="0" fontId="4" fillId="6" borderId="0" xfId="0" applyFont="1" applyFill="1" applyAlignment="1" applyProtection="1"/>
    <xf numFmtId="2" fontId="4" fillId="6" borderId="0" xfId="0" applyNumberFormat="1" applyFont="1" applyFill="1" applyAlignment="1" applyProtection="1"/>
    <xf numFmtId="0" fontId="5" fillId="6" borderId="0" xfId="0" applyFont="1" applyFill="1" applyProtection="1"/>
    <xf numFmtId="0" fontId="6" fillId="6" borderId="0" xfId="0" applyFont="1" applyFill="1" applyProtection="1"/>
    <xf numFmtId="2" fontId="6" fillId="6" borderId="0" xfId="0" applyNumberFormat="1" applyFont="1" applyFill="1" applyProtection="1"/>
    <xf numFmtId="0" fontId="3" fillId="6" borderId="0" xfId="0" applyFont="1" applyFill="1" applyAlignment="1" applyProtection="1">
      <alignment vertical="center"/>
    </xf>
    <xf numFmtId="0" fontId="6" fillId="0" borderId="0" xfId="0" applyFont="1" applyProtection="1"/>
    <xf numFmtId="0" fontId="1" fillId="3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vertical="center" wrapText="1"/>
    </xf>
    <xf numFmtId="0" fontId="1" fillId="5" borderId="0" xfId="0" applyFont="1" applyFill="1" applyAlignment="1" applyProtection="1">
      <alignment vertical="center" wrapText="1"/>
    </xf>
    <xf numFmtId="0" fontId="4" fillId="0" borderId="0" xfId="0" applyFont="1" applyProtection="1"/>
    <xf numFmtId="2" fontId="0" fillId="0" borderId="0" xfId="0" applyNumberFormat="1" applyProtection="1"/>
    <xf numFmtId="0" fontId="6" fillId="6" borderId="0" xfId="0" applyFont="1" applyFill="1" applyProtection="1">
      <protection locked="0"/>
    </xf>
    <xf numFmtId="2" fontId="6" fillId="6" borderId="0" xfId="0" applyNumberFormat="1" applyFont="1" applyFill="1" applyAlignment="1" applyProtection="1">
      <alignment vertical="center"/>
    </xf>
    <xf numFmtId="0" fontId="6" fillId="6" borderId="0" xfId="0" applyFont="1" applyFill="1" applyAlignment="1" applyProtection="1">
      <alignment vertical="center"/>
    </xf>
    <xf numFmtId="0" fontId="5" fillId="0" borderId="3" xfId="0" applyFont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2" fontId="6" fillId="2" borderId="2" xfId="0" applyNumberFormat="1" applyFont="1" applyFill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164" fontId="7" fillId="2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6" fillId="6" borderId="0" xfId="0" applyFont="1" applyFill="1" applyAlignment="1" applyProtection="1">
      <alignment horizontal="left" vertical="center"/>
    </xf>
    <xf numFmtId="0" fontId="8" fillId="6" borderId="0" xfId="0" applyFont="1" applyFill="1" applyProtection="1"/>
    <xf numFmtId="0" fontId="9" fillId="6" borderId="0" xfId="0" applyFont="1" applyFill="1" applyProtection="1"/>
    <xf numFmtId="2" fontId="9" fillId="6" borderId="0" xfId="0" applyNumberFormat="1" applyFont="1" applyFill="1" applyProtection="1"/>
    <xf numFmtId="0" fontId="9" fillId="0" borderId="0" xfId="0" applyFont="1" applyProtection="1"/>
    <xf numFmtId="0" fontId="6" fillId="0" borderId="2" xfId="0" applyFont="1" applyBorder="1" applyAlignment="1" applyProtection="1">
      <alignment vertical="center" wrapText="1"/>
    </xf>
    <xf numFmtId="2" fontId="0" fillId="0" borderId="0" xfId="0" applyNumberFormat="1"/>
    <xf numFmtId="164" fontId="6" fillId="2" borderId="2" xfId="0" applyNumberFormat="1" applyFont="1" applyFill="1" applyBorder="1" applyAlignment="1" applyProtection="1">
      <alignment vertical="center" wrapText="1"/>
    </xf>
    <xf numFmtId="164" fontId="6" fillId="5" borderId="2" xfId="0" applyNumberFormat="1" applyFont="1" applyFill="1" applyBorder="1" applyAlignment="1" applyProtection="1">
      <alignment vertical="center"/>
      <protection locked="0"/>
    </xf>
    <xf numFmtId="164" fontId="6" fillId="5" borderId="2" xfId="0" applyNumberFormat="1" applyFont="1" applyFill="1" applyBorder="1" applyAlignment="1" applyProtection="1">
      <alignment horizontal="right" vertical="center"/>
      <protection locked="0"/>
    </xf>
    <xf numFmtId="0" fontId="6" fillId="3" borderId="6" xfId="0" applyFont="1" applyFill="1" applyBorder="1" applyAlignment="1" applyProtection="1">
      <alignment vertical="center" wrapText="1"/>
    </xf>
    <xf numFmtId="2" fontId="6" fillId="3" borderId="3" xfId="0" applyNumberFormat="1" applyFont="1" applyFill="1" applyBorder="1" applyAlignment="1" applyProtection="1">
      <alignment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7" xfId="0" applyFont="1" applyFill="1" applyBorder="1" applyAlignment="1" applyProtection="1">
      <alignment vertical="center" wrapText="1"/>
    </xf>
    <xf numFmtId="2" fontId="6" fillId="3" borderId="7" xfId="0" applyNumberFormat="1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 wrapText="1"/>
    </xf>
    <xf numFmtId="2" fontId="6" fillId="3" borderId="2" xfId="0" applyNumberFormat="1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hidden="1"/>
    </xf>
    <xf numFmtId="0" fontId="6" fillId="4" borderId="6" xfId="0" applyFont="1" applyFill="1" applyBorder="1" applyAlignment="1" applyProtection="1">
      <alignment vertical="center" wrapText="1"/>
    </xf>
    <xf numFmtId="2" fontId="6" fillId="4" borderId="6" xfId="0" applyNumberFormat="1" applyFont="1" applyFill="1" applyBorder="1" applyAlignment="1" applyProtection="1">
      <alignment vertical="center" wrapText="1"/>
    </xf>
    <xf numFmtId="2" fontId="6" fillId="4" borderId="2" xfId="0" applyNumberFormat="1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horizontal="left" vertical="center" wrapText="1" indent="3"/>
    </xf>
    <xf numFmtId="2" fontId="6" fillId="4" borderId="2" xfId="0" applyNumberFormat="1" applyFont="1" applyFill="1" applyBorder="1" applyAlignment="1" applyProtection="1">
      <alignment horizontal="left" vertical="center" wrapText="1" indent="3"/>
    </xf>
    <xf numFmtId="0" fontId="6" fillId="4" borderId="2" xfId="0" applyFont="1" applyFill="1" applyBorder="1" applyAlignment="1" applyProtection="1">
      <alignment vertical="center"/>
    </xf>
    <xf numFmtId="2" fontId="6" fillId="4" borderId="2" xfId="0" applyNumberFormat="1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76"/>
  <sheetViews>
    <sheetView tabSelected="1" view="pageLayout" topLeftCell="A52" zoomScale="89" zoomScaleNormal="75" zoomScalePageLayoutView="89" workbookViewId="0">
      <selection activeCell="C7" sqref="C7"/>
    </sheetView>
  </sheetViews>
  <sheetFormatPr baseColWidth="10" defaultRowHeight="12.75" x14ac:dyDescent="0.2"/>
  <cols>
    <col min="1" max="1" width="6.28515625" style="1" customWidth="1"/>
    <col min="2" max="2" width="9.5703125" style="1" customWidth="1"/>
    <col min="3" max="3" width="128.85546875" style="1" customWidth="1"/>
    <col min="4" max="4" width="8.7109375" style="1" customWidth="1"/>
    <col min="5" max="5" width="8.7109375" style="20" customWidth="1"/>
    <col min="6" max="9" width="8.7109375" style="1" customWidth="1"/>
    <col min="10" max="16384" width="11.42578125" style="1"/>
  </cols>
  <sheetData>
    <row r="1" spans="1:9" ht="20.25" x14ac:dyDescent="0.2">
      <c r="A1" s="14"/>
      <c r="B1" s="14"/>
      <c r="C1" s="2"/>
      <c r="D1" s="2"/>
      <c r="E1" s="3"/>
      <c r="F1" s="2"/>
      <c r="G1" s="2"/>
      <c r="H1" s="2"/>
      <c r="I1" s="2"/>
    </row>
    <row r="2" spans="1:9" s="43" customFormat="1" ht="19.5" x14ac:dyDescent="0.3">
      <c r="A2" s="40" t="s">
        <v>105</v>
      </c>
      <c r="B2" s="40"/>
      <c r="C2" s="41"/>
      <c r="D2" s="41"/>
      <c r="E2" s="42"/>
      <c r="F2" s="41"/>
      <c r="G2" s="41"/>
      <c r="H2" s="41"/>
      <c r="I2" s="41"/>
    </row>
    <row r="3" spans="1:9" x14ac:dyDescent="0.2">
      <c r="A3" s="7" t="s">
        <v>107</v>
      </c>
      <c r="B3" s="7"/>
      <c r="C3" s="2"/>
      <c r="D3" s="2"/>
      <c r="E3" s="3"/>
      <c r="F3" s="2"/>
      <c r="G3" s="2"/>
      <c r="H3" s="2"/>
      <c r="I3" s="2"/>
    </row>
    <row r="4" spans="1:9" x14ac:dyDescent="0.2">
      <c r="A4" s="2"/>
      <c r="B4" s="2"/>
      <c r="C4" s="2"/>
      <c r="D4" s="2"/>
      <c r="E4" s="3"/>
      <c r="F4" s="2"/>
      <c r="G4" s="2"/>
      <c r="H4" s="2"/>
      <c r="I4" s="2"/>
    </row>
    <row r="5" spans="1:9" s="15" customFormat="1" ht="18" x14ac:dyDescent="0.25">
      <c r="A5" s="12" t="s">
        <v>101</v>
      </c>
      <c r="B5" s="12"/>
      <c r="C5" s="21" t="s">
        <v>116</v>
      </c>
      <c r="D5" s="12"/>
      <c r="E5" s="22"/>
      <c r="F5" s="12"/>
      <c r="G5" s="12"/>
      <c r="H5" s="23"/>
      <c r="I5" s="23"/>
    </row>
    <row r="6" spans="1:9" s="15" customFormat="1" ht="18" x14ac:dyDescent="0.25">
      <c r="A6" s="23"/>
      <c r="B6" s="23"/>
      <c r="C6" s="12"/>
      <c r="D6" s="12"/>
      <c r="E6" s="22"/>
      <c r="F6" s="12"/>
      <c r="G6" s="12"/>
      <c r="H6" s="23"/>
      <c r="I6" s="23"/>
    </row>
    <row r="7" spans="1:9" s="15" customFormat="1" ht="18" x14ac:dyDescent="0.25">
      <c r="A7" s="12" t="s">
        <v>108</v>
      </c>
      <c r="B7" s="12"/>
      <c r="C7" s="21" t="s">
        <v>116</v>
      </c>
      <c r="D7" s="12"/>
      <c r="E7" s="12"/>
      <c r="F7" s="12"/>
      <c r="G7" s="12"/>
      <c r="H7" s="23"/>
      <c r="I7" s="23"/>
    </row>
    <row r="8" spans="1:9" s="15" customFormat="1" ht="19.5" customHeight="1" x14ac:dyDescent="0.25">
      <c r="A8" s="23"/>
      <c r="B8" s="23"/>
      <c r="C8" s="12"/>
      <c r="D8" s="12"/>
      <c r="E8" s="22"/>
      <c r="F8" s="12"/>
      <c r="G8" s="12"/>
      <c r="H8" s="23"/>
      <c r="I8" s="23"/>
    </row>
    <row r="9" spans="1:9" s="15" customFormat="1" ht="18" x14ac:dyDescent="0.25">
      <c r="A9" s="11" t="s">
        <v>102</v>
      </c>
      <c r="B9" s="11"/>
      <c r="D9" s="12"/>
      <c r="E9" s="22"/>
      <c r="F9" s="12"/>
      <c r="G9" s="12"/>
      <c r="H9" s="23"/>
      <c r="I9" s="23"/>
    </row>
    <row r="10" spans="1:9" s="15" customFormat="1" ht="18" x14ac:dyDescent="0.25">
      <c r="A10" s="23"/>
      <c r="B10" s="23"/>
      <c r="C10" s="11"/>
      <c r="D10" s="12"/>
      <c r="E10" s="22"/>
      <c r="F10" s="12"/>
      <c r="G10" s="12"/>
      <c r="H10" s="23"/>
      <c r="I10" s="23"/>
    </row>
    <row r="11" spans="1:9" s="15" customFormat="1" ht="24" customHeight="1" x14ac:dyDescent="0.25">
      <c r="A11" s="39" t="s">
        <v>111</v>
      </c>
      <c r="B11" s="39"/>
      <c r="C11" s="21" t="s">
        <v>117</v>
      </c>
      <c r="D11" s="12"/>
      <c r="E11" s="22"/>
      <c r="F11" s="12"/>
      <c r="G11" s="12"/>
      <c r="H11" s="23"/>
      <c r="I11" s="23"/>
    </row>
    <row r="12" spans="1:9" s="15" customFormat="1" ht="24" customHeight="1" x14ac:dyDescent="0.25">
      <c r="A12" s="39" t="s">
        <v>112</v>
      </c>
      <c r="B12" s="39"/>
      <c r="C12" s="21" t="s">
        <v>117</v>
      </c>
      <c r="D12" s="12"/>
      <c r="E12" s="22"/>
      <c r="F12" s="12"/>
      <c r="G12" s="12"/>
      <c r="H12" s="23"/>
      <c r="I12" s="23"/>
    </row>
    <row r="13" spans="1:9" s="15" customFormat="1" ht="24" customHeight="1" x14ac:dyDescent="0.25">
      <c r="A13" s="39" t="s">
        <v>113</v>
      </c>
      <c r="B13" s="39"/>
      <c r="C13" s="21" t="s">
        <v>117</v>
      </c>
      <c r="D13" s="12"/>
      <c r="E13" s="22"/>
      <c r="F13" s="12"/>
      <c r="G13" s="12"/>
      <c r="H13" s="23"/>
      <c r="I13" s="23"/>
    </row>
    <row r="14" spans="1:9" s="15" customFormat="1" ht="24" customHeight="1" x14ac:dyDescent="0.25">
      <c r="A14" s="39" t="s">
        <v>114</v>
      </c>
      <c r="B14" s="39"/>
      <c r="C14" s="21" t="s">
        <v>117</v>
      </c>
      <c r="D14" s="12"/>
      <c r="E14" s="22"/>
      <c r="F14" s="12"/>
      <c r="G14" s="12"/>
      <c r="H14" s="23"/>
      <c r="I14" s="23"/>
    </row>
    <row r="15" spans="1:9" s="15" customFormat="1" ht="24" customHeight="1" x14ac:dyDescent="0.25">
      <c r="A15" s="39" t="s">
        <v>115</v>
      </c>
      <c r="B15" s="39"/>
      <c r="C15" s="21" t="s">
        <v>117</v>
      </c>
      <c r="D15" s="12"/>
      <c r="E15" s="22"/>
      <c r="F15" s="12"/>
      <c r="G15" s="12"/>
      <c r="H15" s="23"/>
      <c r="I15" s="23"/>
    </row>
    <row r="16" spans="1:9" s="15" customFormat="1" ht="18" x14ac:dyDescent="0.25">
      <c r="A16" s="23"/>
      <c r="B16" s="23"/>
      <c r="C16" s="12"/>
      <c r="D16" s="12"/>
      <c r="E16" s="22"/>
      <c r="F16" s="12"/>
      <c r="G16" s="12"/>
      <c r="H16" s="23"/>
      <c r="I16" s="23"/>
    </row>
    <row r="17" spans="1:9" s="15" customFormat="1" ht="18" x14ac:dyDescent="0.25">
      <c r="A17" s="23"/>
      <c r="B17" s="23"/>
      <c r="C17" s="12"/>
      <c r="D17" s="12"/>
      <c r="E17" s="13"/>
      <c r="F17" s="12"/>
      <c r="G17" s="12"/>
      <c r="H17" s="12"/>
      <c r="I17" s="12"/>
    </row>
    <row r="18" spans="1:9" s="15" customFormat="1" ht="30" customHeight="1" x14ac:dyDescent="0.25">
      <c r="A18" s="24" t="s">
        <v>0</v>
      </c>
      <c r="B18" s="73" t="s">
        <v>1</v>
      </c>
      <c r="C18" s="74"/>
      <c r="D18" s="67" t="s">
        <v>2</v>
      </c>
      <c r="E18" s="68"/>
      <c r="F18" s="69" t="s">
        <v>3</v>
      </c>
      <c r="G18" s="68"/>
      <c r="H18" s="69" t="s">
        <v>4</v>
      </c>
      <c r="I18" s="68"/>
    </row>
    <row r="19" spans="1:9" s="15" customFormat="1" ht="34.5" customHeight="1" x14ac:dyDescent="0.25">
      <c r="A19" s="25" t="s">
        <v>5</v>
      </c>
      <c r="B19" s="75" t="s">
        <v>6</v>
      </c>
      <c r="C19" s="76"/>
      <c r="D19" s="26" t="s">
        <v>7</v>
      </c>
      <c r="E19" s="27" t="s">
        <v>8</v>
      </c>
      <c r="F19" s="26" t="s">
        <v>9</v>
      </c>
      <c r="G19" s="28" t="s">
        <v>10</v>
      </c>
      <c r="H19" s="26" t="s">
        <v>11</v>
      </c>
      <c r="I19" s="29" t="s">
        <v>12</v>
      </c>
    </row>
    <row r="20" spans="1:9" s="15" customFormat="1" ht="24" customHeight="1" x14ac:dyDescent="0.25">
      <c r="A20" s="30" t="s">
        <v>13</v>
      </c>
      <c r="B20" s="77" t="s">
        <v>14</v>
      </c>
      <c r="C20" s="78"/>
      <c r="D20" s="49"/>
      <c r="E20" s="50"/>
      <c r="F20" s="49"/>
      <c r="G20" s="51"/>
      <c r="H20" s="49"/>
      <c r="I20" s="44"/>
    </row>
    <row r="21" spans="1:9" s="15" customFormat="1" ht="24" customHeight="1" x14ac:dyDescent="0.25">
      <c r="A21" s="30" t="s">
        <v>15</v>
      </c>
      <c r="B21" s="77" t="s">
        <v>16</v>
      </c>
      <c r="C21" s="78"/>
      <c r="D21" s="52"/>
      <c r="E21" s="53"/>
      <c r="F21" s="52"/>
      <c r="G21" s="52"/>
      <c r="H21" s="52"/>
      <c r="I21" s="44"/>
    </row>
    <row r="22" spans="1:9" s="15" customFormat="1" ht="24" customHeight="1" x14ac:dyDescent="0.25">
      <c r="A22" s="30" t="s">
        <v>17</v>
      </c>
      <c r="B22" s="77" t="s">
        <v>18</v>
      </c>
      <c r="C22" s="78"/>
      <c r="D22" s="54"/>
      <c r="E22" s="55"/>
      <c r="F22" s="56"/>
      <c r="G22" s="56"/>
      <c r="H22" s="56"/>
      <c r="I22" s="44"/>
    </row>
    <row r="23" spans="1:9" s="15" customFormat="1" ht="39.75" customHeight="1" x14ac:dyDescent="0.25">
      <c r="A23" s="30" t="s">
        <v>19</v>
      </c>
      <c r="B23" s="77" t="s">
        <v>20</v>
      </c>
      <c r="C23" s="78"/>
      <c r="D23" s="57"/>
      <c r="E23" s="55"/>
      <c r="F23" s="56"/>
      <c r="G23" s="56"/>
      <c r="H23" s="56"/>
      <c r="I23" s="44"/>
    </row>
    <row r="24" spans="1:9" s="15" customFormat="1" ht="24" customHeight="1" x14ac:dyDescent="0.25">
      <c r="A24" s="30" t="s">
        <v>21</v>
      </c>
      <c r="B24" s="77" t="s">
        <v>22</v>
      </c>
      <c r="C24" s="78"/>
      <c r="D24" s="58"/>
      <c r="E24" s="59"/>
      <c r="F24" s="58"/>
      <c r="G24" s="49"/>
      <c r="H24" s="49"/>
      <c r="I24" s="44"/>
    </row>
    <row r="25" spans="1:9" s="15" customFormat="1" ht="30" customHeight="1" x14ac:dyDescent="0.25">
      <c r="A25" s="25" t="s">
        <v>23</v>
      </c>
      <c r="B25" s="75" t="s">
        <v>24</v>
      </c>
      <c r="C25" s="76"/>
      <c r="D25" s="31"/>
      <c r="E25" s="32"/>
      <c r="F25" s="31"/>
      <c r="G25" s="31"/>
      <c r="H25" s="31"/>
      <c r="I25" s="31"/>
    </row>
    <row r="26" spans="1:9" s="15" customFormat="1" ht="24" customHeight="1" x14ac:dyDescent="0.25">
      <c r="A26" s="30" t="s">
        <v>25</v>
      </c>
      <c r="B26" s="77" t="s">
        <v>26</v>
      </c>
      <c r="C26" s="78"/>
      <c r="D26" s="56"/>
      <c r="E26" s="55"/>
      <c r="F26" s="47"/>
      <c r="G26" s="47"/>
      <c r="H26" s="47"/>
      <c r="I26" s="44"/>
    </row>
    <row r="27" spans="1:9" s="15" customFormat="1" ht="24" customHeight="1" x14ac:dyDescent="0.25">
      <c r="A27" s="30" t="s">
        <v>27</v>
      </c>
      <c r="B27" s="77" t="s">
        <v>28</v>
      </c>
      <c r="C27" s="78"/>
      <c r="D27" s="56"/>
      <c r="E27" s="55"/>
      <c r="F27" s="47"/>
      <c r="G27" s="47"/>
      <c r="H27" s="47"/>
      <c r="I27" s="44"/>
    </row>
    <row r="28" spans="1:9" s="15" customFormat="1" ht="24" customHeight="1" x14ac:dyDescent="0.25">
      <c r="A28" s="30" t="s">
        <v>29</v>
      </c>
      <c r="B28" s="77" t="s">
        <v>30</v>
      </c>
      <c r="C28" s="78"/>
      <c r="D28" s="56"/>
      <c r="E28" s="55"/>
      <c r="F28" s="56"/>
      <c r="G28" s="47"/>
      <c r="H28" s="47"/>
      <c r="I28" s="44"/>
    </row>
    <row r="29" spans="1:9" s="15" customFormat="1" ht="24" customHeight="1" x14ac:dyDescent="0.25">
      <c r="A29" s="30" t="s">
        <v>31</v>
      </c>
      <c r="B29" s="77" t="s">
        <v>32</v>
      </c>
      <c r="C29" s="78"/>
      <c r="D29" s="54"/>
      <c r="E29" s="60"/>
      <c r="F29" s="56"/>
      <c r="G29" s="47"/>
      <c r="H29" s="47"/>
      <c r="I29" s="44"/>
    </row>
    <row r="30" spans="1:9" s="15" customFormat="1" ht="24" customHeight="1" x14ac:dyDescent="0.25">
      <c r="A30" s="30" t="s">
        <v>33</v>
      </c>
      <c r="B30" s="77" t="s">
        <v>34</v>
      </c>
      <c r="C30" s="78"/>
      <c r="D30" s="56"/>
      <c r="E30" s="47"/>
      <c r="F30" s="47"/>
      <c r="G30" s="47"/>
      <c r="H30" s="47"/>
      <c r="I30" s="44"/>
    </row>
    <row r="31" spans="1:9" s="15" customFormat="1" ht="24" customHeight="1" x14ac:dyDescent="0.25">
      <c r="A31" s="30" t="s">
        <v>35</v>
      </c>
      <c r="B31" s="77" t="s">
        <v>36</v>
      </c>
      <c r="C31" s="78"/>
      <c r="D31" s="54"/>
      <c r="E31" s="55"/>
      <c r="F31" s="56"/>
      <c r="G31" s="47"/>
      <c r="H31" s="47"/>
      <c r="I31" s="44"/>
    </row>
    <row r="32" spans="1:9" s="15" customFormat="1" ht="30" customHeight="1" x14ac:dyDescent="0.25">
      <c r="A32" s="25" t="s">
        <v>37</v>
      </c>
      <c r="B32" s="75" t="s">
        <v>38</v>
      </c>
      <c r="C32" s="76"/>
      <c r="D32" s="31"/>
      <c r="E32" s="32"/>
      <c r="F32" s="31"/>
      <c r="G32" s="31"/>
      <c r="H32" s="31"/>
      <c r="I32" s="46"/>
    </row>
    <row r="33" spans="1:9" s="15" customFormat="1" ht="24" customHeight="1" x14ac:dyDescent="0.25">
      <c r="A33" s="30" t="s">
        <v>39</v>
      </c>
      <c r="B33" s="77" t="s">
        <v>40</v>
      </c>
      <c r="C33" s="78"/>
      <c r="D33" s="54"/>
      <c r="E33" s="60"/>
      <c r="F33" s="56"/>
      <c r="G33" s="56"/>
      <c r="H33" s="56"/>
      <c r="I33" s="44"/>
    </row>
    <row r="34" spans="1:9" s="15" customFormat="1" ht="24" customHeight="1" x14ac:dyDescent="0.25">
      <c r="A34" s="30" t="s">
        <v>41</v>
      </c>
      <c r="B34" s="77" t="s">
        <v>42</v>
      </c>
      <c r="C34" s="78"/>
      <c r="D34" s="61"/>
      <c r="E34" s="62"/>
      <c r="F34" s="54"/>
      <c r="G34" s="56"/>
      <c r="H34" s="47"/>
      <c r="I34" s="44"/>
    </row>
    <row r="35" spans="1:9" s="15" customFormat="1" ht="24" customHeight="1" x14ac:dyDescent="0.25">
      <c r="A35" s="30" t="s">
        <v>43</v>
      </c>
      <c r="B35" s="77" t="s">
        <v>44</v>
      </c>
      <c r="C35" s="78"/>
      <c r="D35" s="54"/>
      <c r="E35" s="60"/>
      <c r="F35" s="54"/>
      <c r="G35" s="56"/>
      <c r="H35" s="47"/>
      <c r="I35" s="44"/>
    </row>
    <row r="36" spans="1:9" s="34" customFormat="1" ht="42" customHeight="1" x14ac:dyDescent="0.25">
      <c r="A36" s="33" t="s">
        <v>45</v>
      </c>
      <c r="B36" s="77" t="s">
        <v>46</v>
      </c>
      <c r="C36" s="78"/>
      <c r="D36" s="63"/>
      <c r="E36" s="64"/>
      <c r="F36" s="63"/>
      <c r="G36" s="65"/>
      <c r="H36" s="47"/>
      <c r="I36" s="66"/>
    </row>
    <row r="37" spans="1:9" s="15" customFormat="1" ht="24" customHeight="1" x14ac:dyDescent="0.25">
      <c r="A37" s="30" t="s">
        <v>47</v>
      </c>
      <c r="B37" s="77" t="s">
        <v>48</v>
      </c>
      <c r="C37" s="78"/>
      <c r="D37" s="54"/>
      <c r="E37" s="60"/>
      <c r="F37" s="54"/>
      <c r="G37" s="56"/>
      <c r="H37" s="47"/>
      <c r="I37" s="44"/>
    </row>
    <row r="38" spans="1:9" s="15" customFormat="1" ht="30" customHeight="1" x14ac:dyDescent="0.25">
      <c r="A38" s="25" t="s">
        <v>49</v>
      </c>
      <c r="B38" s="75" t="s">
        <v>50</v>
      </c>
      <c r="C38" s="76"/>
      <c r="D38" s="31"/>
      <c r="E38" s="32"/>
      <c r="F38" s="31"/>
      <c r="G38" s="31"/>
      <c r="H38" s="31"/>
      <c r="I38" s="31"/>
    </row>
    <row r="39" spans="1:9" s="15" customFormat="1" ht="24" customHeight="1" x14ac:dyDescent="0.25">
      <c r="A39" s="30" t="s">
        <v>51</v>
      </c>
      <c r="B39" s="77" t="s">
        <v>52</v>
      </c>
      <c r="C39" s="78"/>
      <c r="D39" s="54"/>
      <c r="E39" s="55"/>
      <c r="F39" s="47"/>
      <c r="G39" s="47"/>
      <c r="H39" s="47"/>
      <c r="I39" s="44"/>
    </row>
    <row r="40" spans="1:9" s="15" customFormat="1" ht="24" customHeight="1" x14ac:dyDescent="0.25">
      <c r="A40" s="30" t="s">
        <v>53</v>
      </c>
      <c r="B40" s="77" t="s">
        <v>54</v>
      </c>
      <c r="C40" s="78"/>
      <c r="D40" s="54"/>
      <c r="E40" s="60"/>
      <c r="F40" s="56"/>
      <c r="G40" s="47"/>
      <c r="H40" s="47"/>
      <c r="I40" s="44"/>
    </row>
    <row r="41" spans="1:9" s="15" customFormat="1" ht="24" customHeight="1" x14ac:dyDescent="0.25">
      <c r="A41" s="30" t="s">
        <v>55</v>
      </c>
      <c r="B41" s="77" t="s">
        <v>56</v>
      </c>
      <c r="C41" s="78"/>
      <c r="D41" s="54"/>
      <c r="E41" s="60"/>
      <c r="F41" s="56"/>
      <c r="G41" s="47"/>
      <c r="H41" s="47"/>
      <c r="I41" s="44"/>
    </row>
    <row r="42" spans="1:9" s="15" customFormat="1" ht="41.25" customHeight="1" x14ac:dyDescent="0.25">
      <c r="A42" s="30" t="s">
        <v>57</v>
      </c>
      <c r="B42" s="77" t="s">
        <v>58</v>
      </c>
      <c r="C42" s="78"/>
      <c r="D42" s="54"/>
      <c r="E42" s="60"/>
      <c r="F42" s="54"/>
      <c r="G42" s="56"/>
      <c r="H42" s="47"/>
      <c r="I42" s="44"/>
    </row>
    <row r="43" spans="1:9" s="15" customFormat="1" ht="24" customHeight="1" x14ac:dyDescent="0.25">
      <c r="A43" s="30" t="s">
        <v>59</v>
      </c>
      <c r="B43" s="77" t="s">
        <v>60</v>
      </c>
      <c r="C43" s="78"/>
      <c r="D43" s="54"/>
      <c r="E43" s="60"/>
      <c r="F43" s="56"/>
      <c r="G43" s="56"/>
      <c r="H43" s="47"/>
      <c r="I43" s="44"/>
    </row>
    <row r="44" spans="1:9" s="15" customFormat="1" ht="24" customHeight="1" x14ac:dyDescent="0.25">
      <c r="A44" s="30" t="s">
        <v>61</v>
      </c>
      <c r="B44" s="77" t="s">
        <v>62</v>
      </c>
      <c r="C44" s="78"/>
      <c r="D44" s="54"/>
      <c r="E44" s="60"/>
      <c r="F44" s="56"/>
      <c r="G44" s="56"/>
      <c r="H44" s="47"/>
      <c r="I44" s="44"/>
    </row>
    <row r="45" spans="1:9" s="15" customFormat="1" ht="24" customHeight="1" x14ac:dyDescent="0.25">
      <c r="A45" s="30" t="s">
        <v>63</v>
      </c>
      <c r="B45" s="77" t="s">
        <v>64</v>
      </c>
      <c r="C45" s="78"/>
      <c r="D45" s="54"/>
      <c r="E45" s="60"/>
      <c r="F45" s="56"/>
      <c r="G45" s="56"/>
      <c r="H45" s="47"/>
      <c r="I45" s="44"/>
    </row>
    <row r="46" spans="1:9" s="15" customFormat="1" ht="30" customHeight="1" x14ac:dyDescent="0.25">
      <c r="A46" s="25" t="s">
        <v>65</v>
      </c>
      <c r="B46" s="75" t="s">
        <v>66</v>
      </c>
      <c r="C46" s="76"/>
      <c r="D46" s="31"/>
      <c r="E46" s="32"/>
      <c r="F46" s="31"/>
      <c r="G46" s="31"/>
      <c r="H46" s="31"/>
      <c r="I46" s="31"/>
    </row>
    <row r="47" spans="1:9" s="15" customFormat="1" ht="24" customHeight="1" x14ac:dyDescent="0.25">
      <c r="A47" s="30" t="s">
        <v>67</v>
      </c>
      <c r="B47" s="77" t="s">
        <v>68</v>
      </c>
      <c r="C47" s="78"/>
      <c r="D47" s="56"/>
      <c r="E47" s="55"/>
      <c r="F47" s="56"/>
      <c r="G47" s="56"/>
      <c r="H47" s="56"/>
      <c r="I47" s="44"/>
    </row>
    <row r="48" spans="1:9" s="15" customFormat="1" ht="24" customHeight="1" x14ac:dyDescent="0.25">
      <c r="A48" s="30" t="s">
        <v>69</v>
      </c>
      <c r="B48" s="77" t="s">
        <v>70</v>
      </c>
      <c r="C48" s="78"/>
      <c r="D48" s="54"/>
      <c r="E48" s="55"/>
      <c r="F48" s="56"/>
      <c r="G48" s="47"/>
      <c r="H48" s="47"/>
      <c r="I48" s="44"/>
    </row>
    <row r="49" spans="1:9" s="15" customFormat="1" ht="24" customHeight="1" x14ac:dyDescent="0.25">
      <c r="A49" s="30" t="s">
        <v>71</v>
      </c>
      <c r="B49" s="77" t="s">
        <v>72</v>
      </c>
      <c r="C49" s="78"/>
      <c r="D49" s="54"/>
      <c r="E49" s="60"/>
      <c r="F49" s="56"/>
      <c r="G49" s="56"/>
      <c r="H49" s="56"/>
      <c r="I49" s="44"/>
    </row>
    <row r="50" spans="1:9" s="15" customFormat="1" ht="24" customHeight="1" x14ac:dyDescent="0.25">
      <c r="A50" s="30" t="s">
        <v>73</v>
      </c>
      <c r="B50" s="77" t="s">
        <v>74</v>
      </c>
      <c r="C50" s="78"/>
      <c r="D50" s="54"/>
      <c r="E50" s="55"/>
      <c r="F50" s="56"/>
      <c r="G50" s="47"/>
      <c r="H50" s="47"/>
      <c r="I50" s="44"/>
    </row>
    <row r="51" spans="1:9" s="15" customFormat="1" ht="30" customHeight="1" x14ac:dyDescent="0.25">
      <c r="A51" s="25" t="s">
        <v>75</v>
      </c>
      <c r="B51" s="75" t="s">
        <v>76</v>
      </c>
      <c r="C51" s="76"/>
      <c r="D51" s="31"/>
      <c r="E51" s="32"/>
      <c r="F51" s="31"/>
      <c r="G51" s="31"/>
      <c r="H51" s="31"/>
      <c r="I51" s="31"/>
    </row>
    <row r="52" spans="1:9" s="15" customFormat="1" ht="24" customHeight="1" x14ac:dyDescent="0.25">
      <c r="A52" s="30" t="s">
        <v>77</v>
      </c>
      <c r="B52" s="77" t="s">
        <v>78</v>
      </c>
      <c r="C52" s="78"/>
      <c r="D52" s="56"/>
      <c r="E52" s="55"/>
      <c r="F52" s="47"/>
      <c r="G52" s="47"/>
      <c r="H52" s="47"/>
      <c r="I52" s="44"/>
    </row>
    <row r="53" spans="1:9" s="15" customFormat="1" ht="24" customHeight="1" x14ac:dyDescent="0.25">
      <c r="A53" s="30" t="s">
        <v>79</v>
      </c>
      <c r="B53" s="77" t="s">
        <v>80</v>
      </c>
      <c r="C53" s="78"/>
      <c r="D53" s="54"/>
      <c r="E53" s="55"/>
      <c r="F53" s="56"/>
      <c r="G53" s="47"/>
      <c r="H53" s="47"/>
      <c r="I53" s="44"/>
    </row>
    <row r="54" spans="1:9" s="15" customFormat="1" ht="24" customHeight="1" x14ac:dyDescent="0.25">
      <c r="A54" s="30" t="s">
        <v>81</v>
      </c>
      <c r="B54" s="77" t="s">
        <v>82</v>
      </c>
      <c r="C54" s="78"/>
      <c r="D54" s="54"/>
      <c r="E54" s="60"/>
      <c r="F54" s="54"/>
      <c r="G54" s="56"/>
      <c r="H54" s="47"/>
      <c r="I54" s="44"/>
    </row>
    <row r="55" spans="1:9" s="15" customFormat="1" ht="30" customHeight="1" x14ac:dyDescent="0.25">
      <c r="A55" s="25" t="s">
        <v>83</v>
      </c>
      <c r="B55" s="75" t="s">
        <v>84</v>
      </c>
      <c r="C55" s="76"/>
      <c r="D55" s="31"/>
      <c r="E55" s="32"/>
      <c r="F55" s="31"/>
      <c r="G55" s="31"/>
      <c r="H55" s="31"/>
      <c r="I55" s="31"/>
    </row>
    <row r="56" spans="1:9" s="15" customFormat="1" ht="24" customHeight="1" x14ac:dyDescent="0.25">
      <c r="A56" s="30" t="s">
        <v>85</v>
      </c>
      <c r="B56" s="77" t="s">
        <v>86</v>
      </c>
      <c r="C56" s="78"/>
      <c r="D56" s="47"/>
      <c r="E56" s="47"/>
      <c r="F56" s="47"/>
      <c r="G56" s="47"/>
      <c r="H56" s="47"/>
      <c r="I56" s="44"/>
    </row>
    <row r="57" spans="1:9" s="15" customFormat="1" ht="24" customHeight="1" x14ac:dyDescent="0.25">
      <c r="A57" s="30" t="s">
        <v>87</v>
      </c>
      <c r="B57" s="77" t="s">
        <v>88</v>
      </c>
      <c r="C57" s="78"/>
      <c r="D57" s="47"/>
      <c r="E57" s="47"/>
      <c r="F57" s="47"/>
      <c r="G57" s="47"/>
      <c r="H57" s="47"/>
      <c r="I57" s="44"/>
    </row>
    <row r="58" spans="1:9" s="15" customFormat="1" ht="30" customHeight="1" x14ac:dyDescent="0.25">
      <c r="A58" s="25" t="s">
        <v>89</v>
      </c>
      <c r="B58" s="75" t="s">
        <v>90</v>
      </c>
      <c r="C58" s="76"/>
      <c r="D58" s="31"/>
      <c r="E58" s="32"/>
      <c r="F58" s="31"/>
      <c r="G58" s="31"/>
      <c r="H58" s="31"/>
      <c r="I58" s="31"/>
    </row>
    <row r="59" spans="1:9" s="15" customFormat="1" ht="24" customHeight="1" x14ac:dyDescent="0.25">
      <c r="A59" s="30" t="s">
        <v>91</v>
      </c>
      <c r="B59" s="77" t="s">
        <v>92</v>
      </c>
      <c r="C59" s="78"/>
      <c r="D59" s="56"/>
      <c r="E59" s="48"/>
      <c r="F59" s="47"/>
      <c r="G59" s="47"/>
      <c r="H59" s="47"/>
      <c r="I59" s="44"/>
    </row>
    <row r="60" spans="1:9" s="15" customFormat="1" ht="24" customHeight="1" x14ac:dyDescent="0.25">
      <c r="A60" s="30" t="s">
        <v>93</v>
      </c>
      <c r="B60" s="77" t="s">
        <v>94</v>
      </c>
      <c r="C60" s="78"/>
      <c r="D60" s="56"/>
      <c r="E60" s="47"/>
      <c r="F60" s="47"/>
      <c r="G60" s="47"/>
      <c r="H60" s="47"/>
      <c r="I60" s="44"/>
    </row>
    <row r="61" spans="1:9" s="15" customFormat="1" ht="24" customHeight="1" x14ac:dyDescent="0.25">
      <c r="A61" s="30" t="s">
        <v>95</v>
      </c>
      <c r="B61" s="77" t="s">
        <v>96</v>
      </c>
      <c r="C61" s="78"/>
      <c r="D61" s="54"/>
      <c r="E61" s="55"/>
      <c r="F61" s="47"/>
      <c r="G61" s="47"/>
      <c r="H61" s="47"/>
      <c r="I61" s="44"/>
    </row>
    <row r="62" spans="1:9" s="15" customFormat="1" ht="24" customHeight="1" x14ac:dyDescent="0.25">
      <c r="A62" s="30" t="s">
        <v>97</v>
      </c>
      <c r="B62" s="77" t="s">
        <v>98</v>
      </c>
      <c r="C62" s="78"/>
      <c r="D62" s="56"/>
      <c r="E62" s="48"/>
      <c r="F62" s="47"/>
      <c r="G62" s="47"/>
      <c r="H62" s="47"/>
      <c r="I62" s="44"/>
    </row>
    <row r="63" spans="1:9" s="15" customFormat="1" ht="24" customHeight="1" x14ac:dyDescent="0.25">
      <c r="A63" s="30" t="s">
        <v>99</v>
      </c>
      <c r="B63" s="77" t="s">
        <v>100</v>
      </c>
      <c r="C63" s="78"/>
      <c r="D63" s="47"/>
      <c r="E63" s="47"/>
      <c r="F63" s="47"/>
      <c r="G63" s="47"/>
      <c r="H63" s="47"/>
      <c r="I63" s="44"/>
    </row>
    <row r="64" spans="1:9" s="15" customFormat="1" ht="30" customHeight="1" x14ac:dyDescent="0.25">
      <c r="A64" s="25"/>
      <c r="B64" s="75" t="s">
        <v>103</v>
      </c>
      <c r="C64" s="76"/>
      <c r="D64" s="35">
        <f>SUM(D63,D57,D56)</f>
        <v>0</v>
      </c>
      <c r="E64" s="35">
        <f>SUM(E63,E62,E60,E59,E57,E56,E30)</f>
        <v>0</v>
      </c>
      <c r="F64" s="35">
        <f>SUM(F63,F62,F61,F60,F59,F57,F56,F52,F39,F30,F27,F26)</f>
        <v>0</v>
      </c>
      <c r="G64" s="35">
        <f>SUM(G63,G62,G61,G60,G59,G57,G56,G53,G52,G50,G48,G41,G40,G39,G31,G30,G29,G28,G27,G26)</f>
        <v>0</v>
      </c>
      <c r="H64" s="35">
        <f>SUM(H63,H62,H61,H60,H59,H57,H56,H54,H53,H52,H50,H48,H45,H44,H43,H42,H41,H40,H39,H37,H36,H35,H34,H31,H30,H29,H28,H27,H26)</f>
        <v>0</v>
      </c>
      <c r="I64" s="31"/>
    </row>
    <row r="65" spans="1:9" s="15" customFormat="1" ht="30" hidden="1" customHeight="1" x14ac:dyDescent="0.25">
      <c r="A65" s="30"/>
      <c r="B65" s="36"/>
      <c r="C65" s="37" t="s">
        <v>106</v>
      </c>
      <c r="D65" s="70">
        <f>AVERAGE(D64:H64)</f>
        <v>0</v>
      </c>
      <c r="E65" s="71"/>
      <c r="F65" s="71"/>
      <c r="G65" s="71"/>
      <c r="H65" s="71"/>
      <c r="I65" s="31"/>
    </row>
    <row r="66" spans="1:9" s="15" customFormat="1" ht="30" customHeight="1" x14ac:dyDescent="0.25">
      <c r="A66" s="25"/>
      <c r="B66" s="75" t="s">
        <v>104</v>
      </c>
      <c r="C66" s="76"/>
      <c r="D66" s="70">
        <f>ROUND(AVERAGE(D64:H64)/0.5,0)*0.5</f>
        <v>0</v>
      </c>
      <c r="E66" s="72"/>
      <c r="F66" s="72"/>
      <c r="G66" s="72"/>
      <c r="H66" s="72"/>
      <c r="I66" s="38"/>
    </row>
    <row r="67" spans="1:9" x14ac:dyDescent="0.2">
      <c r="A67" s="5"/>
      <c r="B67" s="5"/>
      <c r="C67" s="2"/>
      <c r="D67" s="6"/>
      <c r="E67" s="4"/>
      <c r="F67" s="6"/>
      <c r="G67" s="6"/>
      <c r="H67" s="6"/>
      <c r="I67" s="6"/>
    </row>
    <row r="68" spans="1:9" x14ac:dyDescent="0.2">
      <c r="A68" s="16"/>
      <c r="B68" s="16"/>
      <c r="C68" s="17" t="s">
        <v>109</v>
      </c>
      <c r="D68" s="6"/>
      <c r="E68" s="4"/>
      <c r="F68" s="6"/>
      <c r="G68" s="6"/>
      <c r="H68" s="6"/>
      <c r="I68" s="6"/>
    </row>
    <row r="69" spans="1:9" x14ac:dyDescent="0.2">
      <c r="A69" s="17"/>
      <c r="B69" s="17"/>
      <c r="C69" s="17"/>
      <c r="D69" s="6"/>
      <c r="E69" s="4"/>
      <c r="F69" s="6"/>
      <c r="G69" s="6"/>
      <c r="H69" s="6"/>
      <c r="I69" s="6"/>
    </row>
    <row r="70" spans="1:9" x14ac:dyDescent="0.2">
      <c r="A70" s="18"/>
      <c r="B70" s="18"/>
      <c r="C70" s="17" t="s">
        <v>110</v>
      </c>
      <c r="D70" s="6"/>
      <c r="E70" s="4"/>
      <c r="F70" s="6"/>
      <c r="G70" s="6"/>
      <c r="H70" s="6"/>
      <c r="I70" s="6"/>
    </row>
    <row r="71" spans="1:9" x14ac:dyDescent="0.2">
      <c r="A71" s="2"/>
      <c r="B71" s="2"/>
      <c r="C71" s="2"/>
      <c r="D71" s="6"/>
      <c r="E71" s="4"/>
      <c r="F71" s="6"/>
      <c r="G71" s="6"/>
      <c r="H71" s="6"/>
      <c r="I71" s="6"/>
    </row>
    <row r="72" spans="1:9" x14ac:dyDescent="0.2">
      <c r="A72" s="2"/>
      <c r="B72" s="2"/>
      <c r="C72" s="2"/>
      <c r="D72" s="6"/>
      <c r="E72" s="4"/>
      <c r="F72" s="6"/>
      <c r="G72" s="6"/>
      <c r="H72" s="6"/>
      <c r="I72" s="6"/>
    </row>
    <row r="73" spans="1:9" s="19" customFormat="1" ht="9" x14ac:dyDescent="0.15">
      <c r="A73" s="8"/>
      <c r="B73" s="8"/>
      <c r="C73" s="8"/>
      <c r="D73" s="9"/>
      <c r="E73" s="10"/>
      <c r="F73" s="9"/>
      <c r="G73" s="9"/>
      <c r="H73" s="9"/>
      <c r="I73" s="9"/>
    </row>
    <row r="74" spans="1:9" x14ac:dyDescent="0.2">
      <c r="A74" s="2"/>
      <c r="B74" s="2"/>
      <c r="C74" s="2"/>
      <c r="D74" s="6"/>
      <c r="E74" s="4"/>
      <c r="F74" s="6"/>
      <c r="G74" s="6"/>
      <c r="H74" s="6"/>
      <c r="I74" s="6"/>
    </row>
    <row r="75" spans="1:9" x14ac:dyDescent="0.2">
      <c r="A75" s="2"/>
      <c r="B75" s="2"/>
      <c r="C75" s="2"/>
      <c r="D75" s="6"/>
      <c r="E75" s="4"/>
      <c r="F75" s="6"/>
      <c r="G75" s="6"/>
      <c r="H75" s="6"/>
      <c r="I75" s="6"/>
    </row>
    <row r="76" spans="1:9" x14ac:dyDescent="0.2">
      <c r="A76" s="2"/>
      <c r="B76" s="2"/>
      <c r="C76" s="2"/>
      <c r="D76" s="6"/>
      <c r="E76" s="4"/>
      <c r="F76" s="6"/>
      <c r="G76" s="6"/>
      <c r="H76" s="6"/>
      <c r="I76" s="6"/>
    </row>
  </sheetData>
  <sheetProtection password="9717" sheet="1" objects="1" scenarios="1" selectLockedCells="1"/>
  <dataConsolidate/>
  <mergeCells count="53">
    <mergeCell ref="B63:C63"/>
    <mergeCell ref="B64:C64"/>
    <mergeCell ref="B66:C66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D18:E18"/>
    <mergeCell ref="F18:G18"/>
    <mergeCell ref="H18:I18"/>
    <mergeCell ref="D65:H65"/>
    <mergeCell ref="D66:H66"/>
  </mergeCells>
  <dataValidations xWindow="946" yWindow="693" count="3">
    <dataValidation type="decimal" allowBlank="1" showInputMessage="1" showErrorMessage="1" errorTitle="Nur ganze oder halbe Noten" sqref="B42" xr:uid="{00000000-0002-0000-0000-000000000000}">
      <formula1>1</formula1>
      <formula2>6</formula2>
    </dataValidation>
    <dataValidation type="list" allowBlank="1" showInputMessage="1" showErrorMessage="1" errorTitle="Hoppela!" error="Bitte beachten es sind nur ganze oder halbe Noten möglich." promptTitle="Notengabe" prompt="Bitte beachten es sind nur ganze oder halbe Noten möglich." sqref="D55:I55 D58:I58 D51:I51 D46:I46 D38:I38 D32:I32 D25:I25 I64:I66" xr:uid="{00000000-0002-0000-0000-000001000000}">
      <formula1>"1,01. Mai,2,02. Mai,3,03. Mai,4,04. Mai,5,05. Mai,6"</formula1>
    </dataValidation>
    <dataValidation allowBlank="1" showInputMessage="1" showErrorMessage="1" sqref="D26:E29 D30:D31 E31:F31 F28:F29" xr:uid="{00000000-0002-0000-0000-000002000000}"/>
  </dataValidations>
  <pageMargins left="0.70866141732283472" right="0.51181102362204722" top="0.78740157480314965" bottom="0.39370078740157483" header="0.31496062992125984" footer="0.31496062992125984"/>
  <pageSetup paperSize="9" scale="45" orientation="portrait" r:id="rId1"/>
  <headerFooter>
    <oddHeader>&amp;L&amp;G</oddHeader>
    <oddFooter>&amp;LQuelle: Ausbildungshandbuch FaGe, Modell-Lehrgang (Registr F) und Leitfaden Kompetenznachweis Praxis (Register I) / Vorlage von OdA G + S Graubünden</oddFooter>
  </headerFooter>
  <ignoredErrors>
    <ignoredError sqref="D64:H66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xWindow="946" yWindow="693" count="1">
        <x14:dataValidation type="list" allowBlank="1" showInputMessage="1" showErrorMessage="1" xr:uid="{00000000-0002-0000-0000-000003000000}">
          <x14:formula1>
            <xm:f>Quelle!$A$1:$A$11</xm:f>
          </x14:formula1>
          <xm:sqref>E62:H62 E30:F30 G40:G41 G48:H48 G50:H50 E59:E60 G53 F26:H27 G28:H31 H34:H37 F39:H39 H40:H45 F52:H52 H53:H54 D56:H57 F59:H61 D63:H63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A11"/>
  <sheetViews>
    <sheetView workbookViewId="0">
      <selection activeCell="C13" sqref="C13"/>
    </sheetView>
  </sheetViews>
  <sheetFormatPr baseColWidth="10" defaultRowHeight="12.75" x14ac:dyDescent="0.2"/>
  <sheetData>
    <row r="1" spans="1:1" x14ac:dyDescent="0.2">
      <c r="A1" s="45">
        <v>1</v>
      </c>
    </row>
    <row r="2" spans="1:1" x14ac:dyDescent="0.2">
      <c r="A2" s="45">
        <v>1.5</v>
      </c>
    </row>
    <row r="3" spans="1:1" x14ac:dyDescent="0.2">
      <c r="A3" s="45">
        <v>2</v>
      </c>
    </row>
    <row r="4" spans="1:1" x14ac:dyDescent="0.2">
      <c r="A4" s="45">
        <v>2.5</v>
      </c>
    </row>
    <row r="5" spans="1:1" x14ac:dyDescent="0.2">
      <c r="A5" s="45">
        <v>3</v>
      </c>
    </row>
    <row r="6" spans="1:1" x14ac:dyDescent="0.2">
      <c r="A6" s="45">
        <v>3.5</v>
      </c>
    </row>
    <row r="7" spans="1:1" x14ac:dyDescent="0.2">
      <c r="A7" s="45">
        <v>4</v>
      </c>
    </row>
    <row r="8" spans="1:1" x14ac:dyDescent="0.2">
      <c r="A8" s="45">
        <v>4.5</v>
      </c>
    </row>
    <row r="9" spans="1:1" x14ac:dyDescent="0.2">
      <c r="A9" s="45">
        <v>5</v>
      </c>
    </row>
    <row r="10" spans="1:1" x14ac:dyDescent="0.2">
      <c r="A10" s="45">
        <v>5.5</v>
      </c>
    </row>
    <row r="11" spans="1:1" x14ac:dyDescent="0.2">
      <c r="A11" s="45">
        <v>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Quelle</vt:lpstr>
      <vt:lpstr>Tabelle1!Druckbereich</vt:lpstr>
    </vt:vector>
  </TitlesOfParts>
  <Company>SIVC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Martina</dc:creator>
  <cp:lastModifiedBy>User</cp:lastModifiedBy>
  <cp:lastPrinted>2021-03-02T09:25:31Z</cp:lastPrinted>
  <dcterms:created xsi:type="dcterms:W3CDTF">2018-02-26T13:15:51Z</dcterms:created>
  <dcterms:modified xsi:type="dcterms:W3CDTF">2021-07-22T13:34:40Z</dcterms:modified>
</cp:coreProperties>
</file>